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L100"/>
  <c r="L81"/>
  <c r="L24"/>
  <c r="H195"/>
  <c r="H176"/>
  <c r="F176"/>
  <c r="J176"/>
  <c r="J157"/>
  <c r="H157"/>
  <c r="I157"/>
  <c r="G157"/>
  <c r="G138"/>
  <c r="J138"/>
  <c r="H138"/>
  <c r="F138"/>
  <c r="G119"/>
  <c r="F119"/>
  <c r="J119"/>
  <c r="I119"/>
  <c r="H119"/>
  <c r="G100"/>
  <c r="J100"/>
  <c r="I100"/>
  <c r="H100"/>
  <c r="F100"/>
  <c r="I81"/>
  <c r="G81"/>
  <c r="J81"/>
  <c r="H81"/>
  <c r="F81"/>
  <c r="I62"/>
  <c r="G62"/>
  <c r="J62"/>
  <c r="H62"/>
  <c r="F62"/>
  <c r="J43"/>
  <c r="F43"/>
  <c r="I43"/>
  <c r="H43"/>
  <c r="G43"/>
  <c r="I24"/>
  <c r="G24"/>
  <c r="J24"/>
  <c r="H24"/>
  <c r="F24"/>
  <c r="L196" l="1"/>
  <c r="F196"/>
  <c r="H196"/>
  <c r="J196"/>
  <c r="G196"/>
  <c r="I196"/>
</calcChain>
</file>

<file path=xl/sharedStrings.xml><?xml version="1.0" encoding="utf-8"?>
<sst xmlns="http://schemas.openxmlformats.org/spreadsheetml/2006/main" count="295" uniqueCount="90">
  <si>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</si>
  <si>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</si>
  <si>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</si>
  <si>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</si>
  <si>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</si>
  <si>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</si>
  <si>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</si>
  <si>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</si>
  <si>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</si>
  <si>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</si>
  <si>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</si>
  <si>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</si>
  <si>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</si>
  <si>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</si>
  <si>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</si>
  <si>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</si>
  <si>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</si>
  <si>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</si>
  <si>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</si>
  <si>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</si>
  <si>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</si>
  <si>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</si>
  <si>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</si>
  <si>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</si>
  <si>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</si>
  <si>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</si>
  <si>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</si>
  <si>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</si>
  <si>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</si>
  <si>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</si>
  <si>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</si>
  <si>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</si>
  <si>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</si>
  <si>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</si>
  <si>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</si>
  <si>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</si>
  <si>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</si>
  <si>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</si>
  <si>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</si>
  <si>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"Саловская СОШ" Лямбирского района Республики Мордовия</t>
  </si>
  <si>
    <t>Директор школы</t>
  </si>
  <si>
    <t>Егорова В.И.</t>
  </si>
  <si>
    <t>Гуляш</t>
  </si>
  <si>
    <t>Рожки отварные</t>
  </si>
  <si>
    <t>Чай с лимоном</t>
  </si>
  <si>
    <t>Хлеб пшеничный</t>
  </si>
  <si>
    <t>Икра овощная</t>
  </si>
  <si>
    <t>Икра из кабачков</t>
  </si>
  <si>
    <t>Борщ с капустой, картофелем и сметаной</t>
  </si>
  <si>
    <t>Плов</t>
  </si>
  <si>
    <t>Чай с сахаром</t>
  </si>
  <si>
    <t>Хлеб ржано-пшеничный</t>
  </si>
  <si>
    <t>Каша рисовая молочная</t>
  </si>
  <si>
    <t>Сыр порционный</t>
  </si>
  <si>
    <t>Какао с молоком</t>
  </si>
  <si>
    <t>Батон йодированный</t>
  </si>
  <si>
    <t>Салат из свежих огурцов</t>
  </si>
  <si>
    <t>Суп картофельный с крупой и рыбными консервами</t>
  </si>
  <si>
    <t>Голубцы ленивые</t>
  </si>
  <si>
    <t>Тефтели мясные в томатном соусе</t>
  </si>
  <si>
    <t>Каша гречневая вязкая</t>
  </si>
  <si>
    <t>Масло порционно</t>
  </si>
  <si>
    <t>Салат из свеклы отварной</t>
  </si>
  <si>
    <t>Щи из свежей капусты с картофелем и сметаной</t>
  </si>
  <si>
    <t>Рыба припущенная</t>
  </si>
  <si>
    <t>Картофельное пюре</t>
  </si>
  <si>
    <t>Омлет натуральный</t>
  </si>
  <si>
    <t>Зеленый горошек консервированный отварной</t>
  </si>
  <si>
    <t>Суп картофельный с мясными фрикадельками</t>
  </si>
  <si>
    <t>Овощное рагу с мясом</t>
  </si>
  <si>
    <t>Кисель</t>
  </si>
  <si>
    <t>Каша молочная "Дружба"</t>
  </si>
  <si>
    <t>Кофейный напиток</t>
  </si>
  <si>
    <t>Винегрет</t>
  </si>
  <si>
    <t>Суп картофельный с горохом</t>
  </si>
  <si>
    <t>Котлеты рубленные из бройлер-цыплят</t>
  </si>
  <si>
    <t>Макаронные изделия отварные</t>
  </si>
  <si>
    <t>Сок абрикосовый</t>
  </si>
  <si>
    <t>Салат картофельный с солеными огурцами и зеленым горошком</t>
  </si>
  <si>
    <t>Суп с макаронными изделиями и картофелем</t>
  </si>
  <si>
    <t>Птица тушеная с капустой</t>
  </si>
  <si>
    <t>Компот из смеси сухофруктов</t>
  </si>
  <si>
    <t>Жаркое</t>
  </si>
  <si>
    <t>Салат из квашенной капусты</t>
  </si>
  <si>
    <t>Суп картофельный с крупой</t>
  </si>
  <si>
    <t>Каша рассыпчатая гречневая</t>
  </si>
  <si>
    <t>Компот из кураги</t>
  </si>
  <si>
    <t>Тефтели</t>
  </si>
  <si>
    <t>Суп с вермишелью и птицей</t>
  </si>
  <si>
    <t>Сок виноградный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</si>
</sst>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9.75</v>
      </c>
      <c r="H6" s="40">
        <v>12.38</v>
      </c>
      <c r="I6" s="40">
        <v>3.75</v>
      </c>
      <c r="J6" s="40">
        <v>150.94</v>
      </c>
      <c r="K6" s="41"/>
      <c r="L6" s="40"/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6.4119999999999999</v>
      </c>
      <c r="H7" s="43">
        <v>3.6539999999999999</v>
      </c>
      <c r="I7" s="43">
        <v>40.942</v>
      </c>
      <c r="J7" s="43">
        <v>222.476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0.245</v>
      </c>
      <c r="H8" s="43">
        <v>5.6000000000000001E-2</v>
      </c>
      <c r="I8" s="43">
        <v>13.193</v>
      </c>
      <c r="J8" s="43">
        <v>55.104999999999997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3.04</v>
      </c>
      <c r="H9" s="43">
        <v>0.36</v>
      </c>
      <c r="I9" s="43">
        <v>18.48</v>
      </c>
      <c r="J9" s="43">
        <v>88.4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60</v>
      </c>
      <c r="G11" s="43">
        <v>1.02</v>
      </c>
      <c r="H11" s="43">
        <v>5.4</v>
      </c>
      <c r="I11" s="43">
        <v>5.4</v>
      </c>
      <c r="J11" s="43">
        <v>81.599999999999994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63.72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20.466999999999999</v>
      </c>
      <c r="H13" s="19">
        <f t="shared" si="0"/>
        <v>21.85</v>
      </c>
      <c r="I13" s="19">
        <f t="shared" si="0"/>
        <v>81.765000000000001</v>
      </c>
      <c r="J13" s="19">
        <f t="shared" si="0"/>
        <v>598.52100000000007</v>
      </c>
      <c r="K13" s="25"/>
      <c r="L13" s="19">
        <f t="shared" ref="L13" si="1">SUM(L6:L12)</f>
        <v>63.72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1.08</v>
      </c>
      <c r="H14" s="43">
        <v>5.34</v>
      </c>
      <c r="I14" s="43">
        <v>4.62</v>
      </c>
      <c r="J14" s="43">
        <v>71.400000000000006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1.93</v>
      </c>
      <c r="H15" s="43">
        <v>5.67</v>
      </c>
      <c r="I15" s="43">
        <v>11.11</v>
      </c>
      <c r="J15" s="43">
        <v>111.85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18.010000000000002</v>
      </c>
      <c r="H16" s="43">
        <v>8.9499999999999993</v>
      </c>
      <c r="I16" s="43">
        <v>36.450000000000003</v>
      </c>
      <c r="J16" s="43">
        <v>298.67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16</v>
      </c>
      <c r="J18" s="43">
        <v>60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69.62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26.190000000000005</v>
      </c>
      <c r="H23" s="19">
        <f t="shared" si="2"/>
        <v>20.68</v>
      </c>
      <c r="I23" s="19">
        <f t="shared" si="2"/>
        <v>102.21000000000001</v>
      </c>
      <c r="J23" s="19">
        <f t="shared" si="2"/>
        <v>704.80000000000007</v>
      </c>
      <c r="K23" s="25"/>
      <c r="L23" s="19">
        <f t="shared" ref="L23" si="3">SUM(L14:L22)</f>
        <v>69.62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46.657000000000004</v>
      </c>
      <c r="H24" s="32">
        <f t="shared" si="4"/>
        <v>42.53</v>
      </c>
      <c r="I24" s="32">
        <f t="shared" si="4"/>
        <v>183.97500000000002</v>
      </c>
      <c r="J24" s="32">
        <f t="shared" si="4"/>
        <v>1303.3210000000001</v>
      </c>
      <c r="K24" s="32"/>
      <c r="L24" s="32">
        <f t="shared" ref="L24" si="5">L13+L23</f>
        <v>133.34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5.6369999999999996</v>
      </c>
      <c r="H25" s="40">
        <v>6.2629999999999999</v>
      </c>
      <c r="I25" s="40">
        <v>33.276000000000003</v>
      </c>
      <c r="J25" s="40">
        <v>212.82599999999999</v>
      </c>
      <c r="K25" s="41"/>
      <c r="L25" s="40"/>
    </row>
    <row r="26" spans="1:12" ht="15">
      <c r="A26" s="14"/>
      <c r="B26" s="15"/>
      <c r="C26" s="11"/>
      <c r="D26" s="6"/>
      <c r="E26" s="42" t="s">
        <v>53</v>
      </c>
      <c r="F26" s="43">
        <v>15</v>
      </c>
      <c r="G26" s="43">
        <v>4.16</v>
      </c>
      <c r="H26" s="43">
        <v>4.1760000000000002</v>
      </c>
      <c r="I26" s="43"/>
      <c r="J26" s="43">
        <v>54.223999999999997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2.952</v>
      </c>
      <c r="H27" s="43">
        <v>2.7</v>
      </c>
      <c r="I27" s="43">
        <v>19.655999999999999</v>
      </c>
      <c r="J27" s="43">
        <v>114.732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40</v>
      </c>
      <c r="G28" s="43">
        <v>2.8</v>
      </c>
      <c r="H28" s="43">
        <v>0.4</v>
      </c>
      <c r="I28" s="43">
        <v>18.399999999999999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63.72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15.548999999999999</v>
      </c>
      <c r="H32" s="19">
        <f t="shared" ref="H32" si="7">SUM(H25:H31)</f>
        <v>13.539</v>
      </c>
      <c r="I32" s="19">
        <f t="shared" ref="I32" si="8">SUM(I25:I31)</f>
        <v>71.331999999999994</v>
      </c>
      <c r="J32" s="19">
        <f t="shared" ref="J32:L32" si="9">SUM(J25:J31)</f>
        <v>469.78200000000004</v>
      </c>
      <c r="K32" s="25"/>
      <c r="L32" s="19">
        <f t="shared" si="9"/>
        <v>63.72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0.45</v>
      </c>
      <c r="H33" s="43">
        <v>3.61</v>
      </c>
      <c r="I33" s="43">
        <v>1.41</v>
      </c>
      <c r="J33" s="43">
        <v>39.96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4.43</v>
      </c>
      <c r="H34" s="43">
        <v>5.92</v>
      </c>
      <c r="I34" s="43">
        <v>12.11</v>
      </c>
      <c r="J34" s="43">
        <v>124.45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11.68</v>
      </c>
      <c r="H35" s="43">
        <v>11.68</v>
      </c>
      <c r="I35" s="43">
        <v>15.04</v>
      </c>
      <c r="J35" s="43">
        <v>213.12</v>
      </c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1.1200000000000001</v>
      </c>
      <c r="H39" s="43">
        <v>0.22</v>
      </c>
      <c r="I39" s="43">
        <v>9.8800000000000008</v>
      </c>
      <c r="J39" s="43">
        <v>45.98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69.62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21.759999999999998</v>
      </c>
      <c r="H42" s="19">
        <f t="shared" ref="H42" si="11">SUM(H33:H41)</f>
        <v>21.95</v>
      </c>
      <c r="I42" s="19">
        <f t="shared" ref="I42" si="12">SUM(I33:I41)</f>
        <v>77.789999999999992</v>
      </c>
      <c r="J42" s="19">
        <f t="shared" ref="J42:L42" si="13">SUM(J33:J41)</f>
        <v>602.41</v>
      </c>
      <c r="K42" s="25"/>
      <c r="L42" s="19">
        <f t="shared" si="13"/>
        <v>69.62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1235</v>
      </c>
      <c r="G43" s="32">
        <f t="shared" ref="G43" si="14">G32+G42</f>
        <v>37.308999999999997</v>
      </c>
      <c r="H43" s="32">
        <f t="shared" ref="H43" si="15">H32+H42</f>
        <v>35.488999999999997</v>
      </c>
      <c r="I43" s="32">
        <f t="shared" ref="I43" si="16">I32+I42</f>
        <v>149.12199999999999</v>
      </c>
      <c r="J43" s="32">
        <f t="shared" ref="J43:L43" si="17">J32+J42</f>
        <v>1072.192</v>
      </c>
      <c r="K43" s="32"/>
      <c r="L43" s="32">
        <f t="shared" si="17"/>
        <v>133.34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120</v>
      </c>
      <c r="G44" s="40">
        <v>15.537000000000001</v>
      </c>
      <c r="H44" s="40">
        <v>22.297999999999998</v>
      </c>
      <c r="I44" s="40">
        <v>14.102</v>
      </c>
      <c r="J44" s="40">
        <v>324.20999999999998</v>
      </c>
      <c r="K44" s="41"/>
      <c r="L44" s="40"/>
    </row>
    <row r="45" spans="1:12" ht="15">
      <c r="A45" s="23"/>
      <c r="B45" s="15"/>
      <c r="C45" s="11"/>
      <c r="D45" s="6"/>
      <c r="E45" s="42" t="s">
        <v>60</v>
      </c>
      <c r="F45" s="43">
        <v>150</v>
      </c>
      <c r="G45" s="43">
        <v>4.694</v>
      </c>
      <c r="H45" s="43">
        <v>4.1210000000000004</v>
      </c>
      <c r="I45" s="43">
        <v>21.178999999999998</v>
      </c>
      <c r="J45" s="43">
        <v>140.39599999999999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5.0999999999999997E-2</v>
      </c>
      <c r="I46" s="43">
        <v>13.042999999999999</v>
      </c>
      <c r="J46" s="43">
        <v>53.405000000000001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3.04</v>
      </c>
      <c r="H47" s="43">
        <v>0.36</v>
      </c>
      <c r="I47" s="43">
        <v>18.48</v>
      </c>
      <c r="J47" s="43">
        <v>88.4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61</v>
      </c>
      <c r="F49" s="43">
        <v>10</v>
      </c>
      <c r="G49" s="43">
        <v>0.08</v>
      </c>
      <c r="H49" s="43">
        <v>7.25</v>
      </c>
      <c r="I49" s="43">
        <v>0.13</v>
      </c>
      <c r="J49" s="43">
        <v>66.09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63.72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23.550999999999998</v>
      </c>
      <c r="H51" s="19">
        <f t="shared" ref="H51" si="19">SUM(H44:H50)</f>
        <v>34.08</v>
      </c>
      <c r="I51" s="19">
        <f t="shared" ref="I51" si="20">SUM(I44:I50)</f>
        <v>66.933999999999997</v>
      </c>
      <c r="J51" s="19">
        <f t="shared" ref="J51:L51" si="21">SUM(J44:J50)</f>
        <v>672.50099999999998</v>
      </c>
      <c r="K51" s="25"/>
      <c r="L51" s="19">
        <f t="shared" si="21"/>
        <v>63.72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0.96</v>
      </c>
      <c r="H52" s="43">
        <v>3.6</v>
      </c>
      <c r="I52" s="43">
        <v>6.6</v>
      </c>
      <c r="J52" s="43">
        <v>62.4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1.9</v>
      </c>
      <c r="H53" s="43">
        <v>5.7</v>
      </c>
      <c r="I53" s="43">
        <v>8.08</v>
      </c>
      <c r="J53" s="43">
        <v>97.85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15.03</v>
      </c>
      <c r="H54" s="43">
        <v>0.72</v>
      </c>
      <c r="I54" s="43">
        <v>0</v>
      </c>
      <c r="J54" s="43">
        <v>65.7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3.06</v>
      </c>
      <c r="H55" s="43">
        <v>4.8</v>
      </c>
      <c r="I55" s="43">
        <v>20.440000000000001</v>
      </c>
      <c r="J55" s="43">
        <v>137.25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</v>
      </c>
      <c r="H56" s="43">
        <v>0</v>
      </c>
      <c r="I56" s="43">
        <v>16</v>
      </c>
      <c r="J56" s="43">
        <v>60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1.1200000000000001</v>
      </c>
      <c r="H58" s="43">
        <v>0.22</v>
      </c>
      <c r="I58" s="43">
        <v>9.8800000000000008</v>
      </c>
      <c r="J58" s="43">
        <v>45.98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69.62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26.12</v>
      </c>
      <c r="H61" s="19">
        <f t="shared" ref="H61" si="23">SUM(H52:H60)</f>
        <v>15.540000000000001</v>
      </c>
      <c r="I61" s="19">
        <f t="shared" ref="I61" si="24">SUM(I52:I60)</f>
        <v>85.15</v>
      </c>
      <c r="J61" s="19">
        <f t="shared" ref="J61:L61" si="25">SUM(J52:J60)</f>
        <v>586.08000000000004</v>
      </c>
      <c r="K61" s="25"/>
      <c r="L61" s="19">
        <f t="shared" si="25"/>
        <v>69.62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6">G51+G61</f>
        <v>49.670999999999999</v>
      </c>
      <c r="H62" s="32">
        <f t="shared" ref="H62" si="27">H51+H61</f>
        <v>49.62</v>
      </c>
      <c r="I62" s="32">
        <f t="shared" ref="I62" si="28">I51+I61</f>
        <v>152.084</v>
      </c>
      <c r="J62" s="32">
        <f t="shared" ref="J62:L62" si="29">J51+J61</f>
        <v>1258.5810000000001</v>
      </c>
      <c r="K62" s="32"/>
      <c r="L62" s="32">
        <f t="shared" si="29"/>
        <v>133.34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20.702000000000002</v>
      </c>
      <c r="H63" s="40">
        <v>28.420999999999999</v>
      </c>
      <c r="I63" s="40">
        <v>4.3150000000000004</v>
      </c>
      <c r="J63" s="40">
        <v>355.887</v>
      </c>
      <c r="K63" s="41"/>
      <c r="L63" s="40"/>
    </row>
    <row r="64" spans="1:12" ht="15">
      <c r="A64" s="23"/>
      <c r="B64" s="15"/>
      <c r="C64" s="11"/>
      <c r="D64" s="6"/>
      <c r="E64" s="42" t="s">
        <v>53</v>
      </c>
      <c r="F64" s="43">
        <v>15</v>
      </c>
      <c r="G64" s="43">
        <v>4.16</v>
      </c>
      <c r="H64" s="43">
        <v>4.1760000000000002</v>
      </c>
      <c r="I64" s="43"/>
      <c r="J64" s="43">
        <v>54.223999999999997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0.245</v>
      </c>
      <c r="H65" s="43">
        <v>5.6000000000000001E-2</v>
      </c>
      <c r="I65" s="43">
        <v>13.193</v>
      </c>
      <c r="J65" s="43">
        <v>55.104999999999997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40</v>
      </c>
      <c r="G66" s="43">
        <v>2.8</v>
      </c>
      <c r="H66" s="43">
        <v>0.4</v>
      </c>
      <c r="I66" s="43">
        <v>18.399999999999999</v>
      </c>
      <c r="J66" s="43">
        <v>88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63.72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455</v>
      </c>
      <c r="G70" s="19">
        <f t="shared" ref="G70" si="30">SUM(G63:G69)</f>
        <v>27.907000000000004</v>
      </c>
      <c r="H70" s="19">
        <f t="shared" ref="H70" si="31">SUM(H63:H69)</f>
        <v>33.052999999999997</v>
      </c>
      <c r="I70" s="19">
        <f t="shared" ref="I70" si="32">SUM(I63:I69)</f>
        <v>35.908000000000001</v>
      </c>
      <c r="J70" s="19">
        <f t="shared" ref="J70:L70" si="33">SUM(J63:J69)</f>
        <v>553.21600000000001</v>
      </c>
      <c r="K70" s="25"/>
      <c r="L70" s="19">
        <f t="shared" si="33"/>
        <v>63.72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25</v>
      </c>
      <c r="G71" s="43">
        <v>0.08</v>
      </c>
      <c r="H71" s="43">
        <v>0.05</v>
      </c>
      <c r="I71" s="43">
        <v>1.63</v>
      </c>
      <c r="J71" s="43">
        <v>10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9.5</v>
      </c>
      <c r="H72" s="43">
        <v>6.6</v>
      </c>
      <c r="I72" s="43">
        <v>23.3</v>
      </c>
      <c r="J72" s="43">
        <v>191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200</v>
      </c>
      <c r="G73" s="43">
        <v>12.09</v>
      </c>
      <c r="H73" s="43">
        <v>13.25</v>
      </c>
      <c r="I73" s="43">
        <v>12.66</v>
      </c>
      <c r="J73" s="43">
        <v>248.59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</v>
      </c>
      <c r="I75" s="43">
        <v>30.9</v>
      </c>
      <c r="J75" s="43">
        <v>113.1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1.1200000000000001</v>
      </c>
      <c r="H77" s="43">
        <v>0.22</v>
      </c>
      <c r="I77" s="43">
        <v>9.8800000000000008</v>
      </c>
      <c r="J77" s="43">
        <v>45.98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69.62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26.94</v>
      </c>
      <c r="H80" s="19">
        <f t="shared" ref="H80" si="35">SUM(H71:H79)</f>
        <v>20.619999999999997</v>
      </c>
      <c r="I80" s="19">
        <f t="shared" ref="I80" si="36">SUM(I71:I79)</f>
        <v>102.52000000000001</v>
      </c>
      <c r="J80" s="19">
        <f t="shared" ref="J80:L80" si="37">SUM(J71:J79)</f>
        <v>725.57</v>
      </c>
      <c r="K80" s="25"/>
      <c r="L80" s="19">
        <f t="shared" si="37"/>
        <v>69.62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54.847000000000008</v>
      </c>
      <c r="H81" s="32">
        <f t="shared" ref="H81" si="39">H70+H80</f>
        <v>53.672999999999995</v>
      </c>
      <c r="I81" s="32">
        <f t="shared" ref="I81" si="40">I70+I80</f>
        <v>138.428</v>
      </c>
      <c r="J81" s="32">
        <f t="shared" ref="J81:L81" si="41">J70+J80</f>
        <v>1278.7860000000001</v>
      </c>
      <c r="K81" s="32"/>
      <c r="L81" s="32">
        <f t="shared" si="41"/>
        <v>133.34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5.8970000000000002</v>
      </c>
      <c r="H82" s="40">
        <v>6.915</v>
      </c>
      <c r="I82" s="40">
        <v>32.249000000000002</v>
      </c>
      <c r="J82" s="40">
        <v>215.565</v>
      </c>
      <c r="K82" s="41"/>
      <c r="L82" s="40"/>
    </row>
    <row r="83" spans="1:12" ht="15">
      <c r="A83" s="23"/>
      <c r="B83" s="15"/>
      <c r="C83" s="11"/>
      <c r="D83" s="6"/>
      <c r="E83" s="42" t="s">
        <v>53</v>
      </c>
      <c r="F83" s="43">
        <v>15</v>
      </c>
      <c r="G83" s="43">
        <v>4.16</v>
      </c>
      <c r="H83" s="43">
        <v>4.1760000000000002</v>
      </c>
      <c r="I83" s="43">
        <v>0</v>
      </c>
      <c r="J83" s="43">
        <v>54.223999999999997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2.6640000000000001</v>
      </c>
      <c r="H84" s="43">
        <v>2.7</v>
      </c>
      <c r="I84" s="43">
        <v>19.584</v>
      </c>
      <c r="J84" s="43">
        <v>113.4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40</v>
      </c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63.72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455</v>
      </c>
      <c r="G89" s="19">
        <f t="shared" ref="G89" si="42">SUM(G82:G88)</f>
        <v>15.521000000000001</v>
      </c>
      <c r="H89" s="19">
        <f t="shared" ref="H89" si="43">SUM(H82:H88)</f>
        <v>14.191000000000001</v>
      </c>
      <c r="I89" s="19">
        <f t="shared" ref="I89" si="44">SUM(I82:I88)</f>
        <v>70.233000000000004</v>
      </c>
      <c r="J89" s="19">
        <f t="shared" ref="J89:L89" si="45">SUM(J82:J88)</f>
        <v>471.18899999999996</v>
      </c>
      <c r="K89" s="25"/>
      <c r="L89" s="19">
        <f t="shared" si="45"/>
        <v>63.72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0.84</v>
      </c>
      <c r="H90" s="43">
        <v>6.02</v>
      </c>
      <c r="I90" s="43">
        <v>4.37</v>
      </c>
      <c r="J90" s="43">
        <v>75.06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13.7</v>
      </c>
      <c r="H92" s="43">
        <v>19.940000000000001</v>
      </c>
      <c r="I92" s="43">
        <v>13.81</v>
      </c>
      <c r="J92" s="43">
        <v>289.8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1</v>
      </c>
      <c r="H94" s="43">
        <v>0</v>
      </c>
      <c r="I94" s="43">
        <v>25.4</v>
      </c>
      <c r="J94" s="43">
        <v>105.6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45.98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69.62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31.62</v>
      </c>
      <c r="H99" s="19">
        <f t="shared" ref="H99" si="47">SUM(H90:H98)</f>
        <v>36.47</v>
      </c>
      <c r="I99" s="19">
        <f t="shared" ref="I99" si="48">SUM(I90:I98)</f>
        <v>120.6</v>
      </c>
      <c r="J99" s="19">
        <f t="shared" ref="J99:L99" si="49">SUM(J90:J98)</f>
        <v>950.04</v>
      </c>
      <c r="K99" s="25"/>
      <c r="L99" s="19">
        <f t="shared" si="49"/>
        <v>69.62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47.141000000000005</v>
      </c>
      <c r="H100" s="32">
        <f t="shared" ref="H100" si="51">H89+H99</f>
        <v>50.661000000000001</v>
      </c>
      <c r="I100" s="32">
        <f t="shared" ref="I100" si="52">I89+I99</f>
        <v>190.833</v>
      </c>
      <c r="J100" s="32">
        <f t="shared" ref="J100:L100" si="53">J89+J99</f>
        <v>1421.2289999999998</v>
      </c>
      <c r="K100" s="32"/>
      <c r="L100" s="32">
        <f t="shared" si="53"/>
        <v>133.34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90</v>
      </c>
      <c r="G101" s="40">
        <v>9.75</v>
      </c>
      <c r="H101" s="40">
        <v>12.38</v>
      </c>
      <c r="I101" s="40">
        <v>3.75</v>
      </c>
      <c r="J101" s="40">
        <v>150.94</v>
      </c>
      <c r="K101" s="41"/>
      <c r="L101" s="40"/>
    </row>
    <row r="102" spans="1:12" ht="15">
      <c r="A102" s="23"/>
      <c r="B102" s="15"/>
      <c r="C102" s="11"/>
      <c r="D102" s="6"/>
      <c r="E102" s="42" t="s">
        <v>43</v>
      </c>
      <c r="F102" s="43">
        <v>150</v>
      </c>
      <c r="G102" s="43">
        <v>6.4119999999999999</v>
      </c>
      <c r="H102" s="43">
        <v>3.6539999999999999</v>
      </c>
      <c r="I102" s="43">
        <v>40.942</v>
      </c>
      <c r="J102" s="43">
        <v>222.476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0.245</v>
      </c>
      <c r="H103" s="43">
        <v>5.6000000000000001E-2</v>
      </c>
      <c r="I103" s="43">
        <v>13.193</v>
      </c>
      <c r="J103" s="43">
        <v>55.104999999999997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3.04</v>
      </c>
      <c r="H104" s="43">
        <v>0.36</v>
      </c>
      <c r="I104" s="43">
        <v>18.48</v>
      </c>
      <c r="J104" s="43">
        <v>88.4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60</v>
      </c>
      <c r="G106" s="43">
        <v>1.02</v>
      </c>
      <c r="H106" s="43">
        <v>5.4</v>
      </c>
      <c r="I106" s="43">
        <v>5.4</v>
      </c>
      <c r="J106" s="43">
        <v>81.599999999999994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63.72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20.466999999999999</v>
      </c>
      <c r="H108" s="19">
        <f t="shared" si="54"/>
        <v>21.85</v>
      </c>
      <c r="I108" s="19">
        <f t="shared" si="54"/>
        <v>81.765000000000001</v>
      </c>
      <c r="J108" s="19">
        <f t="shared" si="54"/>
        <v>598.52100000000007</v>
      </c>
      <c r="K108" s="25"/>
      <c r="L108" s="19">
        <f t="shared" ref="L108" si="55">SUM(L101:L107)</f>
        <v>63.72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1.05</v>
      </c>
      <c r="H109" s="43">
        <v>3.71</v>
      </c>
      <c r="I109" s="43">
        <v>5.55</v>
      </c>
      <c r="J109" s="43">
        <v>59.7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2.57</v>
      </c>
      <c r="H110" s="43">
        <v>2.78</v>
      </c>
      <c r="I110" s="43">
        <v>15.69</v>
      </c>
      <c r="J110" s="43">
        <v>109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200</v>
      </c>
      <c r="G111" s="43">
        <v>11.83</v>
      </c>
      <c r="H111" s="43">
        <v>8.59</v>
      </c>
      <c r="I111" s="43">
        <v>21.96</v>
      </c>
      <c r="J111" s="43">
        <v>211.6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0.66</v>
      </c>
      <c r="H113" s="43">
        <v>0.09</v>
      </c>
      <c r="I113" s="43">
        <v>32.14</v>
      </c>
      <c r="J113" s="43">
        <v>132.80000000000001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1.1200000000000001</v>
      </c>
      <c r="H115" s="43">
        <v>0.22</v>
      </c>
      <c r="I115" s="43">
        <v>9.8800000000000008</v>
      </c>
      <c r="J115" s="43">
        <v>45.98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69.62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21.18</v>
      </c>
      <c r="H118" s="19">
        <f t="shared" si="56"/>
        <v>15.89</v>
      </c>
      <c r="I118" s="19">
        <f t="shared" si="56"/>
        <v>109.37</v>
      </c>
      <c r="J118" s="19">
        <f t="shared" si="56"/>
        <v>675.9799999999999</v>
      </c>
      <c r="K118" s="25"/>
      <c r="L118" s="19">
        <f t="shared" ref="L118" si="57">SUM(L109:L117)</f>
        <v>69.62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41.646999999999998</v>
      </c>
      <c r="H119" s="32">
        <f t="shared" ref="H119" si="59">H108+H118</f>
        <v>37.74</v>
      </c>
      <c r="I119" s="32">
        <f t="shared" ref="I119" si="60">I108+I118</f>
        <v>191.13499999999999</v>
      </c>
      <c r="J119" s="32">
        <f t="shared" ref="J119:L119" si="61">J108+J118</f>
        <v>1274.501</v>
      </c>
      <c r="K119" s="32"/>
      <c r="L119" s="32">
        <f t="shared" si="61"/>
        <v>133.34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5.6369999999999996</v>
      </c>
      <c r="H120" s="40">
        <v>6.2629999999999999</v>
      </c>
      <c r="I120" s="40">
        <v>33.276000000000003</v>
      </c>
      <c r="J120" s="40">
        <v>212.82599999999999</v>
      </c>
      <c r="K120" s="41"/>
      <c r="L120" s="40"/>
    </row>
    <row r="121" spans="1:12" ht="15">
      <c r="A121" s="14"/>
      <c r="B121" s="15"/>
      <c r="C121" s="11"/>
      <c r="D121" s="6"/>
      <c r="E121" s="42" t="s">
        <v>53</v>
      </c>
      <c r="F121" s="43">
        <v>15</v>
      </c>
      <c r="G121" s="43">
        <v>4.16</v>
      </c>
      <c r="H121" s="43">
        <v>4.1760000000000002</v>
      </c>
      <c r="I121" s="43"/>
      <c r="J121" s="43">
        <v>54.223999999999997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2.952</v>
      </c>
      <c r="H122" s="43">
        <v>2.7</v>
      </c>
      <c r="I122" s="43">
        <v>19.655999999999999</v>
      </c>
      <c r="J122" s="43">
        <v>114.732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55</v>
      </c>
      <c r="F123" s="43">
        <v>40</v>
      </c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63.72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455</v>
      </c>
      <c r="G127" s="19">
        <f t="shared" ref="G127:J127" si="62">SUM(G120:G126)</f>
        <v>15.548999999999999</v>
      </c>
      <c r="H127" s="19">
        <f t="shared" si="62"/>
        <v>13.539</v>
      </c>
      <c r="I127" s="19">
        <f t="shared" si="62"/>
        <v>71.331999999999994</v>
      </c>
      <c r="J127" s="19">
        <f t="shared" si="62"/>
        <v>469.78200000000004</v>
      </c>
      <c r="K127" s="25"/>
      <c r="L127" s="19">
        <f t="shared" ref="L127" si="63">SUM(L120:L126)</f>
        <v>63.72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0.45</v>
      </c>
      <c r="H128" s="43">
        <v>3.61</v>
      </c>
      <c r="I128" s="43">
        <v>1.41</v>
      </c>
      <c r="J128" s="43">
        <v>39.96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1.93</v>
      </c>
      <c r="H129" s="43">
        <v>5.67</v>
      </c>
      <c r="I129" s="43">
        <v>11.11</v>
      </c>
      <c r="J129" s="43">
        <v>111.85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200</v>
      </c>
      <c r="G130" s="43">
        <v>13.63</v>
      </c>
      <c r="H130" s="43">
        <v>16.98</v>
      </c>
      <c r="I130" s="43">
        <v>21.36</v>
      </c>
      <c r="J130" s="43">
        <v>277.3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0.2</v>
      </c>
      <c r="H132" s="43">
        <v>0</v>
      </c>
      <c r="I132" s="43">
        <v>30.9</v>
      </c>
      <c r="J132" s="43">
        <v>113.1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1.1200000000000001</v>
      </c>
      <c r="H134" s="43">
        <v>0.22</v>
      </c>
      <c r="I134" s="43">
        <v>9.8800000000000008</v>
      </c>
      <c r="J134" s="43">
        <v>45.98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69.62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21.28</v>
      </c>
      <c r="H137" s="19">
        <f t="shared" si="64"/>
        <v>26.979999999999997</v>
      </c>
      <c r="I137" s="19">
        <f t="shared" si="64"/>
        <v>98.81</v>
      </c>
      <c r="J137" s="19">
        <f t="shared" si="64"/>
        <v>705.09</v>
      </c>
      <c r="K137" s="25"/>
      <c r="L137" s="19">
        <f t="shared" ref="L137" si="65">SUM(L128:L136)</f>
        <v>69.62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1235</v>
      </c>
      <c r="G138" s="32">
        <f t="shared" ref="G138" si="66">G127+G137</f>
        <v>36.829000000000001</v>
      </c>
      <c r="H138" s="32">
        <f t="shared" ref="H138" si="67">H127+H137</f>
        <v>40.518999999999998</v>
      </c>
      <c r="I138" s="32">
        <f t="shared" ref="I138" si="68">I127+I137</f>
        <v>170.142</v>
      </c>
      <c r="J138" s="32">
        <f t="shared" ref="J138:L138" si="69">J127+J137</f>
        <v>1174.8720000000001</v>
      </c>
      <c r="K138" s="32"/>
      <c r="L138" s="32">
        <f t="shared" si="69"/>
        <v>133.34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120</v>
      </c>
      <c r="G139" s="40">
        <v>15.537000000000001</v>
      </c>
      <c r="H139" s="40">
        <v>22.928000000000001</v>
      </c>
      <c r="I139" s="40">
        <v>14.102</v>
      </c>
      <c r="J139" s="40">
        <v>324.20999999999998</v>
      </c>
      <c r="K139" s="41"/>
      <c r="L139" s="40"/>
    </row>
    <row r="140" spans="1:12" ht="15">
      <c r="A140" s="23"/>
      <c r="B140" s="15"/>
      <c r="C140" s="11"/>
      <c r="D140" s="6"/>
      <c r="E140" s="42" t="s">
        <v>60</v>
      </c>
      <c r="F140" s="43">
        <v>150</v>
      </c>
      <c r="G140" s="43">
        <v>4.694</v>
      </c>
      <c r="H140" s="43">
        <v>4.1210000000000004</v>
      </c>
      <c r="I140" s="43">
        <v>21.178999999999998</v>
      </c>
      <c r="J140" s="43">
        <v>140.39599999999999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5.0999999999999997E-2</v>
      </c>
      <c r="I141" s="43">
        <v>13.042999999999999</v>
      </c>
      <c r="J141" s="43">
        <v>53.405000000000001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3.04</v>
      </c>
      <c r="H142" s="43">
        <v>0.36</v>
      </c>
      <c r="I142" s="43">
        <v>18.48</v>
      </c>
      <c r="J142" s="43">
        <v>88.4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61</v>
      </c>
      <c r="F144" s="43">
        <v>10</v>
      </c>
      <c r="G144" s="43">
        <v>0.08</v>
      </c>
      <c r="H144" s="43">
        <v>7.25</v>
      </c>
      <c r="I144" s="43">
        <v>0.13</v>
      </c>
      <c r="J144" s="43">
        <v>66.09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63.72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23.550999999999998</v>
      </c>
      <c r="H146" s="19">
        <f t="shared" si="70"/>
        <v>34.709999999999994</v>
      </c>
      <c r="I146" s="19">
        <f t="shared" si="70"/>
        <v>66.933999999999997</v>
      </c>
      <c r="J146" s="19">
        <f t="shared" si="70"/>
        <v>672.50099999999998</v>
      </c>
      <c r="K146" s="25"/>
      <c r="L146" s="19">
        <f t="shared" ref="L146" si="71">SUM(L139:L145)</f>
        <v>63.72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1.02</v>
      </c>
      <c r="H147" s="43">
        <v>3</v>
      </c>
      <c r="I147" s="43">
        <v>5.07</v>
      </c>
      <c r="J147" s="43">
        <v>51.42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13.7</v>
      </c>
      <c r="H149" s="43">
        <v>19.940000000000001</v>
      </c>
      <c r="I149" s="43">
        <v>13.81</v>
      </c>
      <c r="J149" s="43">
        <v>289.8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0.78</v>
      </c>
      <c r="H151" s="43">
        <v>0.05</v>
      </c>
      <c r="I151" s="43">
        <v>27.63</v>
      </c>
      <c r="J151" s="43">
        <v>114.8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1.1200000000000001</v>
      </c>
      <c r="H153" s="43">
        <v>0.22</v>
      </c>
      <c r="I153" s="43">
        <v>9.8800000000000008</v>
      </c>
      <c r="J153" s="43">
        <v>45.98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69.62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31.14</v>
      </c>
      <c r="H156" s="19">
        <f t="shared" si="72"/>
        <v>32.510000000000005</v>
      </c>
      <c r="I156" s="19">
        <f t="shared" si="72"/>
        <v>131.29</v>
      </c>
      <c r="J156" s="19">
        <f t="shared" si="72"/>
        <v>948.4</v>
      </c>
      <c r="K156" s="25"/>
      <c r="L156" s="19">
        <f t="shared" ref="L156" si="73">SUM(L147:L155)</f>
        <v>69.62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1340</v>
      </c>
      <c r="G157" s="32">
        <f t="shared" ref="G157" si="74">G146+G156</f>
        <v>54.691000000000003</v>
      </c>
      <c r="H157" s="32">
        <f t="shared" ref="H157" si="75">H146+H156</f>
        <v>67.22</v>
      </c>
      <c r="I157" s="32">
        <f t="shared" ref="I157" si="76">I146+I156</f>
        <v>198.22399999999999</v>
      </c>
      <c r="J157" s="32">
        <f t="shared" ref="J157:L157" si="77">J146+J156</f>
        <v>1620.9009999999998</v>
      </c>
      <c r="K157" s="32"/>
      <c r="L157" s="32">
        <f t="shared" si="77"/>
        <v>133.34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20.702000000000002</v>
      </c>
      <c r="H158" s="40">
        <v>28.420999999999999</v>
      </c>
      <c r="I158" s="40">
        <v>4.3150000000000004</v>
      </c>
      <c r="J158" s="40">
        <v>355.887</v>
      </c>
      <c r="K158" s="41"/>
      <c r="L158" s="40"/>
    </row>
    <row r="159" spans="1:12" ht="15">
      <c r="A159" s="23"/>
      <c r="B159" s="15"/>
      <c r="C159" s="11"/>
      <c r="D159" s="6"/>
      <c r="E159" s="42" t="s">
        <v>53</v>
      </c>
      <c r="F159" s="43">
        <v>15</v>
      </c>
      <c r="G159" s="43">
        <v>4.16</v>
      </c>
      <c r="H159" s="43">
        <v>4.1760000000000002</v>
      </c>
      <c r="I159" s="43"/>
      <c r="J159" s="43">
        <v>54.223999999999997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0.245</v>
      </c>
      <c r="H160" s="43">
        <v>5.6000000000000001E-2</v>
      </c>
      <c r="I160" s="43">
        <v>13.193</v>
      </c>
      <c r="J160" s="43">
        <v>55.104999999999997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55</v>
      </c>
      <c r="F161" s="43">
        <v>40</v>
      </c>
      <c r="G161" s="43">
        <v>2.8</v>
      </c>
      <c r="H161" s="43">
        <v>0.4</v>
      </c>
      <c r="I161" s="43">
        <v>18.399999999999999</v>
      </c>
      <c r="J161" s="43">
        <v>88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63.72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 t="shared" ref="G165:J165" si="78">SUM(G158:G164)</f>
        <v>27.907000000000004</v>
      </c>
      <c r="H165" s="19">
        <f t="shared" si="78"/>
        <v>33.052999999999997</v>
      </c>
      <c r="I165" s="19">
        <f t="shared" si="78"/>
        <v>35.908000000000001</v>
      </c>
      <c r="J165" s="19">
        <f t="shared" si="78"/>
        <v>553.21600000000001</v>
      </c>
      <c r="K165" s="25"/>
      <c r="L165" s="19">
        <f t="shared" ref="L165" si="79">SUM(L158:L164)</f>
        <v>63.72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0.96</v>
      </c>
      <c r="H166" s="43">
        <v>3.6</v>
      </c>
      <c r="I166" s="43">
        <v>6.6</v>
      </c>
      <c r="J166" s="43">
        <v>62.4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16.18</v>
      </c>
      <c r="H168" s="43">
        <v>26.17</v>
      </c>
      <c r="I168" s="43">
        <v>17.07</v>
      </c>
      <c r="J168" s="43">
        <v>351.09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0.66</v>
      </c>
      <c r="H170" s="43">
        <v>0.09</v>
      </c>
      <c r="I170" s="43">
        <v>32.14</v>
      </c>
      <c r="J170" s="43">
        <v>132.80000000000001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45.98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69.62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31.419999999999998</v>
      </c>
      <c r="H175" s="19">
        <f t="shared" si="80"/>
        <v>40.65</v>
      </c>
      <c r="I175" s="19">
        <f t="shared" si="80"/>
        <v>126.82</v>
      </c>
      <c r="J175" s="19">
        <f t="shared" si="80"/>
        <v>994.67</v>
      </c>
      <c r="K175" s="25"/>
      <c r="L175" s="19">
        <f t="shared" ref="L175" si="81">SUM(L166:L174)</f>
        <v>69.62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1275</v>
      </c>
      <c r="G176" s="32">
        <f t="shared" ref="G176" si="82">G165+G175</f>
        <v>59.326999999999998</v>
      </c>
      <c r="H176" s="32">
        <f t="shared" ref="H176" si="83">H165+H175</f>
        <v>73.703000000000003</v>
      </c>
      <c r="I176" s="32">
        <f t="shared" ref="I176" si="84">I165+I175</f>
        <v>162.72800000000001</v>
      </c>
      <c r="J176" s="32">
        <f t="shared" ref="J176:L176" si="85">J165+J175</f>
        <v>1547.886</v>
      </c>
      <c r="K176" s="32"/>
      <c r="L176" s="32">
        <f t="shared" si="85"/>
        <v>133.34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5.8970000000000002</v>
      </c>
      <c r="H177" s="40">
        <v>6.915</v>
      </c>
      <c r="I177" s="40">
        <v>32.249000000000002</v>
      </c>
      <c r="J177" s="40">
        <v>215.565</v>
      </c>
      <c r="K177" s="41"/>
      <c r="L177" s="40"/>
    </row>
    <row r="178" spans="1:12" ht="15">
      <c r="A178" s="23"/>
      <c r="B178" s="15"/>
      <c r="C178" s="11"/>
      <c r="D178" s="6"/>
      <c r="E178" s="42" t="s">
        <v>53</v>
      </c>
      <c r="F178" s="43">
        <v>15</v>
      </c>
      <c r="G178" s="43">
        <v>4.16</v>
      </c>
      <c r="H178" s="43">
        <v>4.1760000000000002</v>
      </c>
      <c r="I178" s="43"/>
      <c r="J178" s="43">
        <v>54.223999999999997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2.6640000000000001</v>
      </c>
      <c r="H179" s="43">
        <v>2.7</v>
      </c>
      <c r="I179" s="43">
        <v>19.584</v>
      </c>
      <c r="J179" s="43">
        <v>113.4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55</v>
      </c>
      <c r="F180" s="43">
        <v>40</v>
      </c>
      <c r="G180" s="43">
        <v>2.8</v>
      </c>
      <c r="H180" s="43">
        <v>0.4</v>
      </c>
      <c r="I180" s="43">
        <v>18.399999999999999</v>
      </c>
      <c r="J180" s="43">
        <v>88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63.72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455</v>
      </c>
      <c r="G184" s="19">
        <f t="shared" ref="G184:J184" si="86">SUM(G177:G183)</f>
        <v>15.521000000000001</v>
      </c>
      <c r="H184" s="19">
        <f t="shared" si="86"/>
        <v>14.191000000000001</v>
      </c>
      <c r="I184" s="19">
        <f t="shared" si="86"/>
        <v>70.233000000000004</v>
      </c>
      <c r="J184" s="19">
        <f t="shared" si="86"/>
        <v>471.18899999999996</v>
      </c>
      <c r="K184" s="25"/>
      <c r="L184" s="19">
        <f t="shared" ref="L184" si="87">SUM(L177:L183)</f>
        <v>63.72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75.06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5.68</v>
      </c>
      <c r="H186" s="43">
        <v>7.78</v>
      </c>
      <c r="I186" s="43">
        <v>13.05</v>
      </c>
      <c r="J186" s="43">
        <v>154.19999999999999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69</v>
      </c>
      <c r="F187" s="43">
        <v>200</v>
      </c>
      <c r="G187" s="43">
        <v>12.09</v>
      </c>
      <c r="H187" s="43">
        <v>13.25</v>
      </c>
      <c r="I187" s="43">
        <v>12.66</v>
      </c>
      <c r="J187" s="43">
        <v>248.59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3.58</v>
      </c>
      <c r="H189" s="43">
        <v>2.68</v>
      </c>
      <c r="I189" s="43">
        <v>28.34</v>
      </c>
      <c r="J189" s="43">
        <v>151.80000000000001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45.98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69.62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27.259999999999998</v>
      </c>
      <c r="H194" s="19">
        <f t="shared" si="88"/>
        <v>30.45</v>
      </c>
      <c r="I194" s="19">
        <f t="shared" si="88"/>
        <v>92.449999999999989</v>
      </c>
      <c r="J194" s="19">
        <f t="shared" si="88"/>
        <v>792.53000000000009</v>
      </c>
      <c r="K194" s="25"/>
      <c r="L194" s="19">
        <f t="shared" ref="L194" si="89">SUM(L185:L193)</f>
        <v>69.62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1235</v>
      </c>
      <c r="G195" s="32">
        <f t="shared" ref="G195" si="90">G184+G194</f>
        <v>42.780999999999999</v>
      </c>
      <c r="H195" s="32">
        <f t="shared" ref="H195" si="91">H184+H194</f>
        <v>44.640999999999998</v>
      </c>
      <c r="I195" s="32">
        <f t="shared" ref="I195" si="92">I184+I194</f>
        <v>162.68299999999999</v>
      </c>
      <c r="J195" s="32">
        <f t="shared" ref="J195:L195" si="93">J184+J194</f>
        <v>1263.7190000000001</v>
      </c>
      <c r="K195" s="32"/>
      <c r="L195" s="32">
        <f t="shared" si="93"/>
        <v>133.34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47.09</v>
      </c>
      <c r="H196" s="34">
        <f t="shared" si="94"/>
        <v>49.579599999999999</v>
      </c>
      <c r="I196" s="34">
        <f t="shared" si="94"/>
        <v>169.93539999999999</v>
      </c>
      <c r="J196" s="34">
        <f t="shared" si="94"/>
        <v>1321.5988000000002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2022-05-16T14:23:56Z</dcterms:created>
  <dcterms:modified xsi:type="dcterms:W3CDTF">2023-10-12T18:44:09Z</dcterms:modified>
</cp:coreProperties>
</file>